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8400" windowHeight="9060" activeTab="0"/>
  </bookViews>
  <sheets>
    <sheet name="Gastos Utilidad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<sst xmlns="http://schemas.openxmlformats.org/spreadsheetml/2006/main" count="79" uniqueCount="37">
  <si>
    <t>DEPARTAMENTO DE EDUCACION</t>
  </si>
  <si>
    <t>OFICINA DE PRESUPUESTO</t>
  </si>
  <si>
    <t>CARGOS</t>
  </si>
  <si>
    <t>CUENTAS</t>
  </si>
  <si>
    <t>UBICACION</t>
  </si>
  <si>
    <t>SERVICIOS</t>
  </si>
  <si>
    <t>TOTAL</t>
  </si>
  <si>
    <t>ARECIBO</t>
  </si>
  <si>
    <t>BAYAMON</t>
  </si>
  <si>
    <t>CAGUAS</t>
  </si>
  <si>
    <t>HUMACAO</t>
  </si>
  <si>
    <t>MAYAGUEZ</t>
  </si>
  <si>
    <t>PONCE</t>
  </si>
  <si>
    <t>SAN JUAN</t>
  </si>
  <si>
    <t>NIV. CENTRAL</t>
  </si>
  <si>
    <t>GASTOS MENSUAL</t>
  </si>
  <si>
    <t>AEE</t>
  </si>
  <si>
    <t>AAA</t>
  </si>
  <si>
    <t>SEDE</t>
  </si>
  <si>
    <t>*</t>
  </si>
  <si>
    <t>INFORME DE GASTOS DE UTILIDADES</t>
  </si>
  <si>
    <t>CUENTAS CORRIENTES</t>
  </si>
  <si>
    <t>CUENTAS  CORRIENTES</t>
  </si>
  <si>
    <t>2015-2016</t>
  </si>
  <si>
    <t>JULIO 2016</t>
  </si>
  <si>
    <t>AGOSTO 2016</t>
  </si>
  <si>
    <t>SEPT 2016</t>
  </si>
  <si>
    <t>OCT 2016</t>
  </si>
  <si>
    <t>NOV 2016</t>
  </si>
  <si>
    <t>DIC 2016</t>
  </si>
  <si>
    <t>ENERO 2017</t>
  </si>
  <si>
    <t>FEB 2017</t>
  </si>
  <si>
    <t>MAR 2017</t>
  </si>
  <si>
    <t>ABR 2017</t>
  </si>
  <si>
    <t>MAY 2017</t>
  </si>
  <si>
    <t>JUN 2017</t>
  </si>
  <si>
    <t>AÑO FISCAL 2016-2017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</si>
</sst>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Times New Roman"/>
      <family val="1"/>
    </font>
    <font>
      <b/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Arial Narrow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20"/>
      <name val="Times New Roman"/>
      <family val="1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56">
      <alignment/>
      <protection/>
    </xf>
    <xf numFmtId="40" fontId="4" fillId="0" borderId="0" xfId="56" applyNumberFormat="1" applyFont="1" applyAlignment="1">
      <alignment horizontal="left"/>
      <protection/>
    </xf>
    <xf numFmtId="40" fontId="3" fillId="0" borderId="0" xfId="56" applyNumberFormat="1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40" fontId="7" fillId="0" borderId="0" xfId="56" applyNumberFormat="1" applyFont="1" applyAlignment="1">
      <alignment horizontal="centerContinuous"/>
      <protection/>
    </xf>
    <xf numFmtId="0" fontId="8" fillId="0" borderId="0" xfId="56" applyFont="1" applyAlignment="1">
      <alignment horizontal="left"/>
      <protection/>
    </xf>
    <xf numFmtId="0" fontId="9" fillId="0" borderId="10" xfId="56" applyFont="1" applyBorder="1" applyAlignment="1">
      <alignment horizontal="center"/>
      <protection/>
    </xf>
    <xf numFmtId="49" fontId="8" fillId="0" borderId="11" xfId="56" applyNumberFormat="1" applyFont="1" applyBorder="1" applyAlignment="1">
      <alignment horizontal="center"/>
      <protection/>
    </xf>
    <xf numFmtId="4" fontId="8" fillId="0" borderId="11" xfId="56" applyNumberFormat="1" applyFont="1" applyBorder="1" applyAlignment="1">
      <alignment horizontal="right"/>
      <protection/>
    </xf>
    <xf numFmtId="4" fontId="8" fillId="0" borderId="12" xfId="56" applyNumberFormat="1" applyFont="1" applyBorder="1" applyAlignment="1">
      <alignment horizontal="right"/>
      <protection/>
    </xf>
    <xf numFmtId="0" fontId="10" fillId="0" borderId="13" xfId="56" applyFont="1" applyBorder="1">
      <alignment/>
      <protection/>
    </xf>
    <xf numFmtId="49" fontId="8" fillId="0" borderId="14" xfId="56" applyNumberFormat="1" applyFont="1" applyBorder="1" applyAlignment="1">
      <alignment horizontal="center"/>
      <protection/>
    </xf>
    <xf numFmtId="4" fontId="8" fillId="0" borderId="14" xfId="56" applyNumberFormat="1" applyFont="1" applyBorder="1" applyAlignment="1">
      <alignment horizontal="right"/>
      <protection/>
    </xf>
    <xf numFmtId="0" fontId="8" fillId="33" borderId="15" xfId="56" applyFont="1" applyFill="1" applyBorder="1" applyAlignment="1">
      <alignment horizontal="center"/>
      <protection/>
    </xf>
    <xf numFmtId="49" fontId="9" fillId="33" borderId="14" xfId="56" applyNumberFormat="1" applyFont="1" applyFill="1" applyBorder="1" applyAlignment="1">
      <alignment horizontal="center"/>
      <protection/>
    </xf>
    <xf numFmtId="40" fontId="11" fillId="0" borderId="16" xfId="56" applyNumberFormat="1" applyFont="1" applyBorder="1">
      <alignment/>
      <protection/>
    </xf>
    <xf numFmtId="4" fontId="10" fillId="0" borderId="16" xfId="56" applyNumberFormat="1" applyFont="1" applyBorder="1">
      <alignment/>
      <protection/>
    </xf>
    <xf numFmtId="4" fontId="10" fillId="0" borderId="17" xfId="56" applyNumberFormat="1" applyFont="1" applyBorder="1">
      <alignment/>
      <protection/>
    </xf>
    <xf numFmtId="4" fontId="10" fillId="33" borderId="14" xfId="56" applyNumberFormat="1" applyFont="1" applyFill="1" applyBorder="1">
      <alignment/>
      <protection/>
    </xf>
    <xf numFmtId="4" fontId="10" fillId="33" borderId="12" xfId="56" applyNumberFormat="1" applyFont="1" applyFill="1" applyBorder="1">
      <alignment/>
      <protection/>
    </xf>
    <xf numFmtId="4" fontId="8" fillId="33" borderId="14" xfId="44" applyNumberFormat="1" applyFont="1" applyFill="1" applyBorder="1" applyAlignment="1">
      <alignment horizontal="right"/>
    </xf>
    <xf numFmtId="0" fontId="8" fillId="0" borderId="15" xfId="56" applyFont="1" applyFill="1" applyBorder="1" applyAlignment="1">
      <alignment horizontal="center"/>
      <protection/>
    </xf>
    <xf numFmtId="4" fontId="8" fillId="0" borderId="14" xfId="44" applyNumberFormat="1" applyFont="1" applyFill="1" applyBorder="1" applyAlignment="1">
      <alignment horizontal="right"/>
    </xf>
    <xf numFmtId="0" fontId="9" fillId="0" borderId="18" xfId="56" applyFont="1" applyBorder="1" applyAlignment="1">
      <alignment horizontal="center"/>
      <protection/>
    </xf>
    <xf numFmtId="4" fontId="8" fillId="0" borderId="14" xfId="44" applyNumberFormat="1" applyFont="1" applyBorder="1" applyAlignment="1">
      <alignment horizontal="right"/>
    </xf>
    <xf numFmtId="0" fontId="9" fillId="0" borderId="13" xfId="56" applyFont="1" applyBorder="1" applyAlignment="1">
      <alignment horizontal="center"/>
      <protection/>
    </xf>
    <xf numFmtId="164" fontId="9" fillId="33" borderId="14" xfId="44" applyNumberFormat="1" applyFont="1" applyFill="1" applyBorder="1" applyAlignment="1">
      <alignment horizontal="right"/>
    </xf>
    <xf numFmtId="164" fontId="9" fillId="0" borderId="14" xfId="44" applyNumberFormat="1" applyFont="1" applyFill="1" applyBorder="1" applyAlignment="1">
      <alignment horizontal="right"/>
    </xf>
    <xf numFmtId="4" fontId="8" fillId="0" borderId="12" xfId="44" applyNumberFormat="1" applyFont="1" applyFill="1" applyBorder="1" applyAlignment="1">
      <alignment horizontal="right"/>
    </xf>
    <xf numFmtId="4" fontId="8" fillId="33" borderId="12" xfId="56" applyNumberFormat="1" applyFont="1" applyFill="1" applyBorder="1" applyAlignment="1">
      <alignment horizontal="right"/>
      <protection/>
    </xf>
    <xf numFmtId="0" fontId="8" fillId="33" borderId="19" xfId="56" applyFont="1" applyFill="1" applyBorder="1" applyAlignment="1">
      <alignment horizontal="center"/>
      <protection/>
    </xf>
    <xf numFmtId="164" fontId="9" fillId="33" borderId="20" xfId="44" applyNumberFormat="1" applyFont="1" applyFill="1" applyBorder="1" applyAlignment="1">
      <alignment horizontal="right"/>
    </xf>
    <xf numFmtId="4" fontId="8" fillId="33" borderId="20" xfId="44" applyNumberFormat="1" applyFont="1" applyFill="1" applyBorder="1" applyAlignment="1">
      <alignment horizontal="right"/>
    </xf>
    <xf numFmtId="0" fontId="10" fillId="0" borderId="0" xfId="56" applyFont="1">
      <alignment/>
      <protection/>
    </xf>
    <xf numFmtId="40" fontId="11" fillId="0" borderId="0" xfId="56" applyNumberFormat="1" applyFont="1" applyBorder="1">
      <alignment/>
      <protection/>
    </xf>
    <xf numFmtId="40" fontId="5" fillId="0" borderId="0" xfId="56" applyNumberFormat="1" applyFont="1" applyBorder="1" applyAlignment="1">
      <alignment horizontal="center" wrapText="1"/>
      <protection/>
    </xf>
    <xf numFmtId="40" fontId="5" fillId="0" borderId="0" xfId="56" applyNumberFormat="1" applyFont="1" applyAlignment="1">
      <alignment horizontal="center" wrapText="1"/>
      <protection/>
    </xf>
    <xf numFmtId="40" fontId="11" fillId="0" borderId="0" xfId="56" applyNumberFormat="1" applyFont="1" applyAlignment="1">
      <alignment horizontal="center" wrapText="1"/>
      <protection/>
    </xf>
    <xf numFmtId="40" fontId="8" fillId="0" borderId="0" xfId="56" applyNumberFormat="1" applyFont="1">
      <alignment/>
      <protection/>
    </xf>
    <xf numFmtId="4" fontId="10" fillId="0" borderId="17" xfId="56" applyNumberFormat="1" applyFont="1" applyFill="1" applyBorder="1">
      <alignment/>
      <protection/>
    </xf>
    <xf numFmtId="43" fontId="13" fillId="0" borderId="0" xfId="42" applyFont="1" applyAlignment="1">
      <alignment/>
    </xf>
    <xf numFmtId="0" fontId="12" fillId="0" borderId="0" xfId="0" applyFont="1" applyAlignment="1">
      <alignment/>
    </xf>
    <xf numFmtId="43" fontId="17" fillId="0" borderId="0" xfId="42" applyFont="1" applyAlignment="1">
      <alignment/>
    </xf>
    <xf numFmtId="4" fontId="8" fillId="0" borderId="21" xfId="56" applyNumberFormat="1" applyFont="1" applyBorder="1" applyAlignment="1">
      <alignment horizontal="right"/>
      <protection/>
    </xf>
    <xf numFmtId="4" fontId="8" fillId="33" borderId="22" xfId="44" applyNumberFormat="1" applyFont="1" applyFill="1" applyBorder="1" applyAlignment="1">
      <alignment horizontal="right"/>
    </xf>
    <xf numFmtId="4" fontId="8" fillId="0" borderId="23" xfId="56" applyNumberFormat="1" applyFont="1" applyBorder="1" applyAlignment="1">
      <alignment horizontal="right"/>
      <protection/>
    </xf>
    <xf numFmtId="4" fontId="8" fillId="0" borderId="24" xfId="56" applyNumberFormat="1" applyFont="1" applyBorder="1" applyAlignment="1">
      <alignment horizontal="right"/>
      <protection/>
    </xf>
    <xf numFmtId="43" fontId="17" fillId="34" borderId="24" xfId="42" applyFont="1" applyFill="1" applyBorder="1" applyAlignment="1">
      <alignment/>
    </xf>
    <xf numFmtId="4" fontId="8" fillId="33" borderId="12" xfId="44" applyNumberFormat="1" applyFont="1" applyFill="1" applyBorder="1" applyAlignment="1">
      <alignment horizontal="right"/>
    </xf>
    <xf numFmtId="40" fontId="5" fillId="35" borderId="0" xfId="56" applyNumberFormat="1" applyFont="1" applyFill="1" applyAlignment="1">
      <alignment horizontal="right"/>
      <protection/>
    </xf>
    <xf numFmtId="4" fontId="8" fillId="35" borderId="0" xfId="56" applyNumberFormat="1" applyFont="1" applyFill="1">
      <alignment/>
      <protection/>
    </xf>
    <xf numFmtId="40" fontId="8" fillId="35" borderId="0" xfId="56" applyNumberFormat="1" applyFont="1" applyFill="1" applyBorder="1">
      <alignment/>
      <protection/>
    </xf>
    <xf numFmtId="40" fontId="8" fillId="35" borderId="0" xfId="56" applyNumberFormat="1" applyFont="1" applyFill="1">
      <alignment/>
      <protection/>
    </xf>
    <xf numFmtId="11" fontId="5" fillId="34" borderId="25" xfId="56" applyNumberFormat="1" applyFont="1" applyFill="1" applyBorder="1" applyAlignment="1">
      <alignment horizontal="center"/>
      <protection/>
    </xf>
    <xf numFmtId="11" fontId="5" fillId="34" borderId="16" xfId="56" applyNumberFormat="1" applyFont="1" applyFill="1" applyBorder="1" applyAlignment="1">
      <alignment horizontal="center"/>
      <protection/>
    </xf>
    <xf numFmtId="11" fontId="5" fillId="34" borderId="26" xfId="56" applyNumberFormat="1" applyFont="1" applyFill="1" applyBorder="1" applyAlignment="1">
      <alignment horizontal="center"/>
      <protection/>
    </xf>
    <xf numFmtId="164" fontId="5" fillId="34" borderId="27" xfId="56" applyNumberFormat="1" applyFont="1" applyFill="1" applyBorder="1" applyAlignment="1">
      <alignment horizontal="center"/>
      <protection/>
    </xf>
    <xf numFmtId="164" fontId="5" fillId="34" borderId="28" xfId="56" applyNumberFormat="1" applyFont="1" applyFill="1" applyBorder="1" applyAlignment="1">
      <alignment horizontal="center"/>
      <protection/>
    </xf>
    <xf numFmtId="164" fontId="5" fillId="34" borderId="29" xfId="56" applyNumberFormat="1" applyFont="1" applyFill="1" applyBorder="1" applyAlignment="1">
      <alignment horizontal="center"/>
      <protection/>
    </xf>
    <xf numFmtId="164" fontId="5" fillId="34" borderId="30" xfId="56" applyNumberFormat="1" applyFont="1" applyFill="1" applyBorder="1" applyAlignment="1">
      <alignment horizontal="center"/>
      <protection/>
    </xf>
    <xf numFmtId="164" fontId="5" fillId="34" borderId="25" xfId="56" applyNumberFormat="1" applyFont="1" applyFill="1" applyBorder="1" applyAlignment="1">
      <alignment horizontal="center"/>
      <protection/>
    </xf>
    <xf numFmtId="164" fontId="5" fillId="34" borderId="13" xfId="56" applyNumberFormat="1" applyFont="1" applyFill="1" applyBorder="1" applyAlignment="1">
      <alignment horizontal="center"/>
      <protection/>
    </xf>
    <xf numFmtId="164" fontId="5" fillId="34" borderId="16" xfId="56" applyNumberFormat="1" applyFont="1" applyFill="1" applyBorder="1" applyAlignment="1">
      <alignment horizontal="center"/>
      <protection/>
    </xf>
    <xf numFmtId="49" fontId="5" fillId="34" borderId="31" xfId="56" applyNumberFormat="1" applyFont="1" applyFill="1" applyBorder="1" applyAlignment="1">
      <alignment horizontal="center"/>
      <protection/>
    </xf>
    <xf numFmtId="49" fontId="5" fillId="34" borderId="16" xfId="56" applyNumberFormat="1" applyFont="1" applyFill="1" applyBorder="1" applyAlignment="1">
      <alignment horizontal="center"/>
      <protection/>
    </xf>
    <xf numFmtId="49" fontId="5" fillId="34" borderId="26" xfId="56" applyNumberFormat="1" applyFont="1" applyFill="1" applyBorder="1" applyAlignment="1">
      <alignment horizontal="center"/>
      <protection/>
    </xf>
    <xf numFmtId="49" fontId="5" fillId="34" borderId="13" xfId="56" applyNumberFormat="1" applyFont="1" applyFill="1" applyBorder="1" applyAlignment="1">
      <alignment horizontal="center"/>
      <protection/>
    </xf>
    <xf numFmtId="0" fontId="9" fillId="34" borderId="14" xfId="56" applyFont="1" applyFill="1" applyBorder="1" applyAlignment="1">
      <alignment horizontal="center"/>
      <protection/>
    </xf>
    <xf numFmtId="49" fontId="5" fillId="34" borderId="25" xfId="56" applyNumberFormat="1" applyFont="1" applyFill="1" applyBorder="1" applyAlignment="1">
      <alignment horizontal="center"/>
      <protection/>
    </xf>
    <xf numFmtId="43" fontId="8" fillId="35" borderId="16" xfId="42" applyFont="1" applyFill="1" applyBorder="1" applyAlignment="1">
      <alignment/>
    </xf>
    <xf numFmtId="43" fontId="17" fillId="0" borderId="12" xfId="42" applyFont="1" applyBorder="1" applyAlignment="1">
      <alignment/>
    </xf>
    <xf numFmtId="4" fontId="8" fillId="0" borderId="14" xfId="56" applyNumberFormat="1" applyFont="1" applyBorder="1" applyAlignment="1">
      <alignment/>
      <protection/>
    </xf>
    <xf numFmtId="43" fontId="17" fillId="0" borderId="14" xfId="42" applyFont="1" applyBorder="1" applyAlignment="1">
      <alignment/>
    </xf>
    <xf numFmtId="43" fontId="17" fillId="0" borderId="32" xfId="42" applyFont="1" applyBorder="1" applyAlignment="1">
      <alignment/>
    </xf>
    <xf numFmtId="43" fontId="17" fillId="0" borderId="15" xfId="42" applyFont="1" applyBorder="1" applyAlignment="1">
      <alignment/>
    </xf>
    <xf numFmtId="43" fontId="14" fillId="33" borderId="22" xfId="42" applyFont="1" applyFill="1" applyBorder="1" applyAlignment="1">
      <alignment/>
    </xf>
    <xf numFmtId="43" fontId="14" fillId="33" borderId="33" xfId="42" applyFont="1" applyFill="1" applyBorder="1" applyAlignment="1">
      <alignment/>
    </xf>
    <xf numFmtId="4" fontId="8" fillId="33" borderId="22" xfId="56" applyNumberFormat="1" applyFont="1" applyFill="1" applyBorder="1" applyAlignment="1">
      <alignment/>
      <protection/>
    </xf>
    <xf numFmtId="43" fontId="14" fillId="0" borderId="14" xfId="42" applyFont="1" applyBorder="1" applyAlignment="1">
      <alignment/>
    </xf>
    <xf numFmtId="43" fontId="17" fillId="0" borderId="22" xfId="42" applyFont="1" applyBorder="1" applyAlignment="1">
      <alignment/>
    </xf>
    <xf numFmtId="4" fontId="8" fillId="0" borderId="12" xfId="44" applyNumberFormat="1" applyFont="1" applyBorder="1" applyAlignment="1">
      <alignment horizontal="right"/>
    </xf>
    <xf numFmtId="40" fontId="16" fillId="0" borderId="0" xfId="56" applyNumberFormat="1" applyFont="1" applyAlignment="1">
      <alignment horizontal="center"/>
      <protection/>
    </xf>
    <xf numFmtId="40" fontId="6" fillId="0" borderId="0" xfId="56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view="pageBreakPreview" zoomScale="90" zoomScaleNormal="90" zoomScaleSheetLayoutView="90" zoomScalePageLayoutView="0" workbookViewId="0" topLeftCell="A1">
      <selection activeCell="K19" sqref="K19"/>
    </sheetView>
  </sheetViews>
  <sheetFormatPr defaultColWidth="9.140625" defaultRowHeight="15"/>
  <cols>
    <col min="1" max="1" width="35.140625" style="0" customWidth="1"/>
    <col min="2" max="2" width="25.00390625" style="0" customWidth="1"/>
    <col min="3" max="4" width="18.7109375" style="0" customWidth="1"/>
    <col min="5" max="5" width="20.8515625" style="0" customWidth="1"/>
    <col min="6" max="6" width="22.7109375" style="0" bestFit="1" customWidth="1"/>
    <col min="7" max="7" width="21.00390625" style="0" customWidth="1"/>
    <col min="8" max="14" width="18.7109375" style="0" customWidth="1"/>
    <col min="15" max="15" width="20.8515625" style="0" customWidth="1"/>
    <col min="16" max="16" width="31.28125" style="41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0.2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20.25">
      <c r="A4" s="83" t="s">
        <v>20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20.25">
      <c r="A5" s="83" t="s">
        <v>21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24">
      <c r="A6" s="82" t="s">
        <v>36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8" thickBot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>
      <c r="A8" s="69"/>
      <c r="B8" s="54"/>
      <c r="C8" s="57" t="s">
        <v>2</v>
      </c>
      <c r="D8" s="57" t="s">
        <v>2</v>
      </c>
      <c r="E8" s="60" t="s">
        <v>2</v>
      </c>
      <c r="F8" s="61" t="s">
        <v>2</v>
      </c>
      <c r="G8" s="61" t="s">
        <v>2</v>
      </c>
      <c r="H8" s="60" t="s">
        <v>2</v>
      </c>
      <c r="I8" s="60" t="s">
        <v>2</v>
      </c>
      <c r="J8" s="60" t="s">
        <v>2</v>
      </c>
      <c r="K8" s="60" t="s">
        <v>2</v>
      </c>
      <c r="L8" s="60" t="s">
        <v>2</v>
      </c>
      <c r="M8" s="60" t="s">
        <v>2</v>
      </c>
      <c r="N8" s="60" t="s">
        <v>2</v>
      </c>
      <c r="O8" s="61"/>
    </row>
    <row r="9" spans="1:15" ht="18">
      <c r="A9" s="65" t="s">
        <v>3</v>
      </c>
      <c r="B9" s="55" t="s">
        <v>4</v>
      </c>
      <c r="C9" s="58" t="s">
        <v>5</v>
      </c>
      <c r="D9" s="58" t="s">
        <v>5</v>
      </c>
      <c r="E9" s="62" t="s">
        <v>5</v>
      </c>
      <c r="F9" s="63" t="s">
        <v>5</v>
      </c>
      <c r="G9" s="63" t="s">
        <v>5</v>
      </c>
      <c r="H9" s="62" t="s">
        <v>5</v>
      </c>
      <c r="I9" s="62" t="s">
        <v>5</v>
      </c>
      <c r="J9" s="62" t="s">
        <v>5</v>
      </c>
      <c r="K9" s="62" t="s">
        <v>5</v>
      </c>
      <c r="L9" s="62" t="s">
        <v>5</v>
      </c>
      <c r="M9" s="62" t="s">
        <v>5</v>
      </c>
      <c r="N9" s="62" t="s">
        <v>5</v>
      </c>
      <c r="O9" s="63" t="s">
        <v>6</v>
      </c>
    </row>
    <row r="10" spans="1:15" ht="18" thickBot="1">
      <c r="A10" s="66"/>
      <c r="B10" s="56"/>
      <c r="C10" s="59" t="s">
        <v>24</v>
      </c>
      <c r="D10" s="59" t="s">
        <v>25</v>
      </c>
      <c r="E10" s="64" t="s">
        <v>26</v>
      </c>
      <c r="F10" s="65" t="s">
        <v>27</v>
      </c>
      <c r="G10" s="66" t="s">
        <v>28</v>
      </c>
      <c r="H10" s="64" t="s">
        <v>29</v>
      </c>
      <c r="I10" s="67" t="s">
        <v>30</v>
      </c>
      <c r="J10" s="64" t="s">
        <v>31</v>
      </c>
      <c r="K10" s="64" t="s">
        <v>32</v>
      </c>
      <c r="L10" s="64" t="s">
        <v>33</v>
      </c>
      <c r="M10" s="64" t="s">
        <v>34</v>
      </c>
      <c r="N10" s="64" t="s">
        <v>35</v>
      </c>
      <c r="O10" s="66" t="s">
        <v>23</v>
      </c>
    </row>
    <row r="11" spans="1:15" ht="18">
      <c r="A11" s="7" t="s">
        <v>22</v>
      </c>
      <c r="B11" s="8" t="s">
        <v>7</v>
      </c>
      <c r="C11" s="9">
        <v>25530.09</v>
      </c>
      <c r="D11" s="9">
        <v>25030.79</v>
      </c>
      <c r="E11" s="9">
        <v>25311.64</v>
      </c>
      <c r="F11" s="72">
        <v>23509.75</v>
      </c>
      <c r="G11" s="46">
        <v>25893.37</v>
      </c>
      <c r="H11" s="9">
        <v>1475.92</v>
      </c>
      <c r="I11" s="10">
        <v>10491.65</v>
      </c>
      <c r="J11" s="46">
        <v>7158.92</v>
      </c>
      <c r="K11" s="9">
        <v>27175.98</v>
      </c>
      <c r="L11" s="9">
        <v>25908.34</v>
      </c>
      <c r="M11" s="9"/>
      <c r="N11" s="9"/>
      <c r="O11" s="10">
        <f aca="true" t="shared" si="0" ref="O11:O19">SUM(C11:N11)</f>
        <v>197486.45</v>
      </c>
    </row>
    <row r="12" spans="1:15" ht="18">
      <c r="A12" s="11"/>
      <c r="B12" s="12" t="s">
        <v>8</v>
      </c>
      <c r="C12" s="13">
        <v>19912.56</v>
      </c>
      <c r="D12" s="13">
        <v>19715.37</v>
      </c>
      <c r="E12" s="13">
        <v>19639.76</v>
      </c>
      <c r="F12" s="13">
        <v>18690.84</v>
      </c>
      <c r="G12" s="13">
        <v>19574.11</v>
      </c>
      <c r="H12" s="13">
        <v>3168.94</v>
      </c>
      <c r="I12" s="10">
        <v>3247.64</v>
      </c>
      <c r="J12" s="10">
        <v>6010.46</v>
      </c>
      <c r="K12" s="13">
        <v>21560.74</v>
      </c>
      <c r="L12" s="13">
        <v>20011.93</v>
      </c>
      <c r="M12" s="13"/>
      <c r="N12" s="13"/>
      <c r="O12" s="10">
        <f t="shared" si="0"/>
        <v>151532.35</v>
      </c>
    </row>
    <row r="13" spans="1:15" ht="18">
      <c r="A13" s="11"/>
      <c r="B13" s="12" t="s">
        <v>9</v>
      </c>
      <c r="C13" s="13">
        <v>17322.14</v>
      </c>
      <c r="D13" s="13">
        <v>16970.05</v>
      </c>
      <c r="E13" s="13">
        <v>18147.06</v>
      </c>
      <c r="F13" s="13">
        <v>15437.82</v>
      </c>
      <c r="G13" s="13">
        <v>34966</v>
      </c>
      <c r="H13" s="13">
        <v>3324.32</v>
      </c>
      <c r="I13" s="10">
        <v>4659.55</v>
      </c>
      <c r="J13" s="10">
        <v>28333.03</v>
      </c>
      <c r="K13" s="13">
        <v>17784.15</v>
      </c>
      <c r="L13" s="13">
        <v>17584.25</v>
      </c>
      <c r="M13" s="13"/>
      <c r="N13" s="13"/>
      <c r="O13" s="10">
        <f t="shared" si="0"/>
        <v>174528.37000000002</v>
      </c>
    </row>
    <row r="14" spans="1:15" ht="18">
      <c r="A14" s="11"/>
      <c r="B14" s="12" t="s">
        <v>10</v>
      </c>
      <c r="C14" s="13">
        <v>19774.32</v>
      </c>
      <c r="D14" s="13">
        <v>19928.9</v>
      </c>
      <c r="E14" s="13">
        <v>24000.83</v>
      </c>
      <c r="F14" s="13">
        <v>18397.45</v>
      </c>
      <c r="G14" s="13">
        <v>18239.7</v>
      </c>
      <c r="H14" s="13">
        <v>1712.95</v>
      </c>
      <c r="I14" s="10">
        <v>3476.75</v>
      </c>
      <c r="J14" s="10">
        <v>5882.06</v>
      </c>
      <c r="K14" s="13">
        <v>21187.13</v>
      </c>
      <c r="L14" s="13">
        <v>21624.57</v>
      </c>
      <c r="M14" s="13"/>
      <c r="N14" s="13"/>
      <c r="O14" s="10">
        <f t="shared" si="0"/>
        <v>154224.66</v>
      </c>
    </row>
    <row r="15" spans="1:15" ht="18">
      <c r="A15" s="11"/>
      <c r="B15" s="12" t="s">
        <v>11</v>
      </c>
      <c r="C15" s="13">
        <v>15664.92</v>
      </c>
      <c r="D15" s="13">
        <v>16690.09</v>
      </c>
      <c r="E15" s="13">
        <v>44035.95</v>
      </c>
      <c r="F15" s="13">
        <v>16148.25</v>
      </c>
      <c r="G15" s="13">
        <v>16477.15</v>
      </c>
      <c r="H15" s="13">
        <v>3408.58</v>
      </c>
      <c r="I15" s="10">
        <v>4204.63</v>
      </c>
      <c r="J15" s="10">
        <v>5262.19</v>
      </c>
      <c r="K15" s="13">
        <v>19492.5</v>
      </c>
      <c r="L15" s="13">
        <v>18714.77</v>
      </c>
      <c r="M15" s="13"/>
      <c r="N15" s="13"/>
      <c r="O15" s="10">
        <f t="shared" si="0"/>
        <v>160099.03</v>
      </c>
    </row>
    <row r="16" spans="1:15" ht="18">
      <c r="A16" s="11"/>
      <c r="B16" s="12" t="s">
        <v>12</v>
      </c>
      <c r="C16" s="13">
        <v>26098.37</v>
      </c>
      <c r="D16" s="13">
        <v>25185.11</v>
      </c>
      <c r="E16" s="13">
        <v>21471.2</v>
      </c>
      <c r="F16" s="13">
        <v>22774.62</v>
      </c>
      <c r="G16" s="13">
        <v>22075.37</v>
      </c>
      <c r="H16" s="13">
        <v>7386.05</v>
      </c>
      <c r="I16" s="10">
        <v>2930.46</v>
      </c>
      <c r="J16" s="10">
        <v>9862.39</v>
      </c>
      <c r="K16" s="13">
        <v>15981.22</v>
      </c>
      <c r="L16" s="13">
        <v>15576.95</v>
      </c>
      <c r="M16" s="13"/>
      <c r="N16" s="13"/>
      <c r="O16" s="10">
        <f t="shared" si="0"/>
        <v>169341.74000000002</v>
      </c>
    </row>
    <row r="17" spans="1:15" ht="18">
      <c r="A17" s="11"/>
      <c r="B17" s="12" t="s">
        <v>13</v>
      </c>
      <c r="C17" s="13">
        <v>17725.22</v>
      </c>
      <c r="D17" s="13">
        <v>76904.01</v>
      </c>
      <c r="E17" s="13">
        <v>80017.65</v>
      </c>
      <c r="F17" s="13">
        <v>18122.25</v>
      </c>
      <c r="G17" s="13">
        <v>170841.96</v>
      </c>
      <c r="H17" s="13">
        <v>741.56</v>
      </c>
      <c r="I17" s="10">
        <v>352105.6</v>
      </c>
      <c r="J17" s="10">
        <v>11329.98</v>
      </c>
      <c r="K17" s="13">
        <v>29795.75</v>
      </c>
      <c r="L17" s="13">
        <v>27918.96</v>
      </c>
      <c r="M17" s="13"/>
      <c r="N17" s="13"/>
      <c r="O17" s="10">
        <f t="shared" si="0"/>
        <v>785502.94</v>
      </c>
    </row>
    <row r="18" spans="1:15" ht="18" hidden="1" thickBot="1">
      <c r="A18" s="11"/>
      <c r="B18" s="12" t="s">
        <v>18</v>
      </c>
      <c r="C18" s="13"/>
      <c r="D18" s="44"/>
      <c r="E18" s="44"/>
      <c r="F18" s="13"/>
      <c r="G18" s="13"/>
      <c r="H18" s="13"/>
      <c r="I18" s="10"/>
      <c r="J18" s="10"/>
      <c r="K18" s="13"/>
      <c r="L18" s="13"/>
      <c r="M18" s="13"/>
      <c r="N18" s="10"/>
      <c r="O18" s="10">
        <f t="shared" si="0"/>
        <v>0</v>
      </c>
    </row>
    <row r="19" spans="1:15" ht="18">
      <c r="A19" s="11"/>
      <c r="B19" s="12" t="s">
        <v>14</v>
      </c>
      <c r="C19" s="75">
        <v>29013.56</v>
      </c>
      <c r="D19" s="73">
        <v>51948.64</v>
      </c>
      <c r="E19" s="71">
        <v>48848.77</v>
      </c>
      <c r="F19" s="73">
        <v>28624.54</v>
      </c>
      <c r="G19" s="73">
        <v>92902.83</v>
      </c>
      <c r="H19" s="73">
        <v>156801.58</v>
      </c>
      <c r="I19" s="71">
        <v>0</v>
      </c>
      <c r="J19" s="73">
        <v>1392.62</v>
      </c>
      <c r="K19" s="73">
        <v>4456.49</v>
      </c>
      <c r="L19" s="79">
        <v>3374.48</v>
      </c>
      <c r="M19" s="79"/>
      <c r="N19" s="79"/>
      <c r="O19" s="10">
        <f t="shared" si="0"/>
        <v>417363.51</v>
      </c>
    </row>
    <row r="20" spans="1:16" s="42" customFormat="1" ht="18">
      <c r="A20" s="14" t="s">
        <v>15</v>
      </c>
      <c r="B20" s="15"/>
      <c r="C20" s="76">
        <f>SUM(C11:C19)</f>
        <v>171041.18</v>
      </c>
      <c r="D20" s="76">
        <f aca="true" t="shared" si="1" ref="D20:N20">SUM(D11:D19)</f>
        <v>252372.96000000002</v>
      </c>
      <c r="E20" s="76">
        <f t="shared" si="1"/>
        <v>281472.86</v>
      </c>
      <c r="F20" s="76">
        <f t="shared" si="1"/>
        <v>161705.52</v>
      </c>
      <c r="G20" s="76">
        <f t="shared" si="1"/>
        <v>400970.49</v>
      </c>
      <c r="H20" s="76">
        <f t="shared" si="1"/>
        <v>178019.9</v>
      </c>
      <c r="I20" s="77">
        <f t="shared" si="1"/>
        <v>381116.27999999997</v>
      </c>
      <c r="J20" s="76">
        <f t="shared" si="1"/>
        <v>75231.65</v>
      </c>
      <c r="K20" s="76">
        <f t="shared" si="1"/>
        <v>157433.96</v>
      </c>
      <c r="L20" s="76">
        <f t="shared" si="1"/>
        <v>150714.25</v>
      </c>
      <c r="M20" s="77">
        <f t="shared" si="1"/>
        <v>0</v>
      </c>
      <c r="N20" s="76">
        <f t="shared" si="1"/>
        <v>0</v>
      </c>
      <c r="O20" s="78">
        <f>SUM(O11:O19)</f>
        <v>2210079.05</v>
      </c>
      <c r="P20" s="70"/>
    </row>
    <row r="21" spans="1:15" ht="18">
      <c r="A21" s="11"/>
      <c r="B21" s="16"/>
      <c r="C21" s="17"/>
      <c r="D21" s="17"/>
      <c r="E21" s="17"/>
      <c r="F21" s="17"/>
      <c r="G21" s="17"/>
      <c r="H21" s="17"/>
      <c r="I21" s="17"/>
      <c r="J21" s="18"/>
      <c r="K21" s="18"/>
      <c r="L21" s="40"/>
      <c r="M21" s="18"/>
      <c r="N21" s="18"/>
      <c r="O21" s="18"/>
    </row>
    <row r="22" spans="1:15" ht="18">
      <c r="A22" s="68" t="s">
        <v>21</v>
      </c>
      <c r="B22" s="15"/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0"/>
      <c r="N22" s="20"/>
      <c r="O22" s="20"/>
    </row>
    <row r="23" spans="1:15" ht="18">
      <c r="A23" s="26" t="s">
        <v>16</v>
      </c>
      <c r="B23" s="12" t="s">
        <v>7</v>
      </c>
      <c r="C23" s="25">
        <v>422559.28</v>
      </c>
      <c r="D23" s="25">
        <v>312697.17</v>
      </c>
      <c r="E23" s="25">
        <v>596405.08</v>
      </c>
      <c r="F23" s="47">
        <v>648937.34</v>
      </c>
      <c r="G23" s="25">
        <v>620985.35</v>
      </c>
      <c r="H23" s="25">
        <v>600453.67</v>
      </c>
      <c r="I23" s="25">
        <v>484527.45</v>
      </c>
      <c r="J23" s="25"/>
      <c r="K23" s="25"/>
      <c r="L23" s="25"/>
      <c r="M23" s="25"/>
      <c r="N23" s="25"/>
      <c r="O23" s="10">
        <f aca="true" t="shared" si="2" ref="O23:O30">SUM(C23:N23)</f>
        <v>3686565.34</v>
      </c>
    </row>
    <row r="24" spans="1:15" ht="18">
      <c r="A24" s="26"/>
      <c r="B24" s="12" t="s">
        <v>8</v>
      </c>
      <c r="C24" s="25">
        <v>750920.21</v>
      </c>
      <c r="D24" s="25">
        <v>811905.32</v>
      </c>
      <c r="E24" s="25">
        <v>1128799.4</v>
      </c>
      <c r="F24" s="47">
        <v>411685.05</v>
      </c>
      <c r="G24" s="25">
        <v>1153255.29</v>
      </c>
      <c r="H24" s="25">
        <v>938767.88</v>
      </c>
      <c r="I24" s="25">
        <v>760176.05</v>
      </c>
      <c r="J24" s="25"/>
      <c r="K24" s="25"/>
      <c r="L24" s="25"/>
      <c r="M24" s="25"/>
      <c r="N24" s="25"/>
      <c r="O24" s="10">
        <f t="shared" si="2"/>
        <v>5955509.199999999</v>
      </c>
    </row>
    <row r="25" spans="1:15" ht="18">
      <c r="A25" s="26"/>
      <c r="B25" s="12" t="s">
        <v>9</v>
      </c>
      <c r="C25" s="25">
        <v>428638.53</v>
      </c>
      <c r="D25" s="25">
        <v>409661.76</v>
      </c>
      <c r="E25" s="25">
        <v>559158.28</v>
      </c>
      <c r="F25" s="47">
        <v>825432.08</v>
      </c>
      <c r="G25" s="25">
        <v>560991.89</v>
      </c>
      <c r="H25" s="25">
        <v>733738.64</v>
      </c>
      <c r="I25" s="25">
        <v>790591.23</v>
      </c>
      <c r="J25" s="25"/>
      <c r="K25" s="25"/>
      <c r="L25" s="25"/>
      <c r="M25" s="25"/>
      <c r="N25" s="25"/>
      <c r="O25" s="10">
        <f t="shared" si="2"/>
        <v>4308212.41</v>
      </c>
    </row>
    <row r="26" spans="1:15" ht="18">
      <c r="A26" s="26"/>
      <c r="B26" s="12" t="s">
        <v>10</v>
      </c>
      <c r="C26" s="25">
        <v>487959.99</v>
      </c>
      <c r="D26" s="25">
        <v>521915.79</v>
      </c>
      <c r="E26" s="25">
        <v>321362.77</v>
      </c>
      <c r="F26" s="47">
        <v>607746.77</v>
      </c>
      <c r="G26" s="25">
        <v>744007.42</v>
      </c>
      <c r="H26" s="25">
        <v>817791.73</v>
      </c>
      <c r="I26" s="25">
        <v>550714.67</v>
      </c>
      <c r="J26" s="25"/>
      <c r="K26" s="25"/>
      <c r="L26" s="25"/>
      <c r="M26" s="25"/>
      <c r="N26" s="25"/>
      <c r="O26" s="10">
        <f t="shared" si="2"/>
        <v>4051499.14</v>
      </c>
    </row>
    <row r="27" spans="1:15" ht="18">
      <c r="A27" s="26"/>
      <c r="B27" s="12" t="s">
        <v>11</v>
      </c>
      <c r="C27" s="25">
        <v>520521.5</v>
      </c>
      <c r="D27" s="25">
        <v>524116.32</v>
      </c>
      <c r="E27" s="25">
        <v>831660.84</v>
      </c>
      <c r="F27" s="47">
        <v>816506.95</v>
      </c>
      <c r="G27" s="25">
        <v>731191.09</v>
      </c>
      <c r="H27" s="25">
        <v>787698.43</v>
      </c>
      <c r="I27" s="25">
        <v>610254.73</v>
      </c>
      <c r="J27" s="25"/>
      <c r="K27" s="25"/>
      <c r="L27" s="25"/>
      <c r="M27" s="25"/>
      <c r="N27" s="25"/>
      <c r="O27" s="10">
        <f t="shared" si="2"/>
        <v>4821949.859999999</v>
      </c>
    </row>
    <row r="28" spans="1:15" ht="18">
      <c r="A28" s="26"/>
      <c r="B28" s="12" t="s">
        <v>12</v>
      </c>
      <c r="C28" s="25">
        <v>704408.09</v>
      </c>
      <c r="D28" s="25">
        <v>107908.55</v>
      </c>
      <c r="E28" s="25">
        <v>823627.06</v>
      </c>
      <c r="F28" s="47">
        <v>967431.64</v>
      </c>
      <c r="G28" s="25"/>
      <c r="H28" s="25">
        <v>1697472.76</v>
      </c>
      <c r="I28" s="25">
        <v>561973.11</v>
      </c>
      <c r="J28" s="25"/>
      <c r="K28" s="25"/>
      <c r="L28" s="25"/>
      <c r="M28" s="25"/>
      <c r="N28" s="25"/>
      <c r="O28" s="10">
        <f t="shared" si="2"/>
        <v>4862821.210000001</v>
      </c>
    </row>
    <row r="29" spans="1:15" ht="18">
      <c r="A29" s="26"/>
      <c r="B29" s="12" t="s">
        <v>13</v>
      </c>
      <c r="C29" s="25">
        <v>631090.04</v>
      </c>
      <c r="D29" s="25">
        <v>747951.52</v>
      </c>
      <c r="E29" s="25">
        <v>937323.86</v>
      </c>
      <c r="F29" s="13">
        <v>89883.38</v>
      </c>
      <c r="G29" s="25">
        <v>878359.1</v>
      </c>
      <c r="H29" s="81">
        <v>853545.53</v>
      </c>
      <c r="I29" s="25">
        <v>872711.72</v>
      </c>
      <c r="J29" s="81"/>
      <c r="K29" s="25"/>
      <c r="L29" s="25"/>
      <c r="M29" s="25"/>
      <c r="N29" s="25"/>
      <c r="O29" s="10">
        <f t="shared" si="2"/>
        <v>5010865.149999999</v>
      </c>
    </row>
    <row r="30" spans="1:15" ht="18">
      <c r="A30" s="7"/>
      <c r="B30" s="12" t="s">
        <v>14</v>
      </c>
      <c r="C30" s="73">
        <v>45364.04</v>
      </c>
      <c r="D30" s="73">
        <v>45023.82</v>
      </c>
      <c r="E30" s="80">
        <v>44305.09</v>
      </c>
      <c r="F30" s="73">
        <v>55978.83</v>
      </c>
      <c r="G30" s="73">
        <v>49628.63</v>
      </c>
      <c r="H30" s="73">
        <v>50919.23</v>
      </c>
      <c r="I30" s="73">
        <v>39348.89</v>
      </c>
      <c r="J30" s="73"/>
      <c r="K30" s="74"/>
      <c r="L30" s="79"/>
      <c r="M30" s="79"/>
      <c r="N30" s="79"/>
      <c r="O30" s="10">
        <f t="shared" si="2"/>
        <v>330568.53</v>
      </c>
    </row>
    <row r="31" spans="1:15" ht="18">
      <c r="A31" s="14" t="s">
        <v>15</v>
      </c>
      <c r="B31" s="27"/>
      <c r="C31" s="21">
        <f aca="true" t="shared" si="3" ref="C31:O31">SUM(C23:C30)</f>
        <v>3991461.6799999997</v>
      </c>
      <c r="D31" s="21">
        <f t="shared" si="3"/>
        <v>3481180.2499999995</v>
      </c>
      <c r="E31" s="49">
        <f t="shared" si="3"/>
        <v>5242642.38</v>
      </c>
      <c r="F31" s="48">
        <f>SUM(F23:F30)</f>
        <v>4423602.039999999</v>
      </c>
      <c r="G31" s="21">
        <f t="shared" si="3"/>
        <v>4738418.77</v>
      </c>
      <c r="H31" s="21">
        <f t="shared" si="3"/>
        <v>6480387.870000001</v>
      </c>
      <c r="I31" s="21">
        <f t="shared" si="3"/>
        <v>4670297.85</v>
      </c>
      <c r="J31" s="21">
        <f t="shared" si="3"/>
        <v>0</v>
      </c>
      <c r="K31" s="21">
        <f t="shared" si="3"/>
        <v>0</v>
      </c>
      <c r="L31" s="45">
        <f t="shared" si="3"/>
        <v>0</v>
      </c>
      <c r="M31" s="21">
        <f t="shared" si="3"/>
        <v>0</v>
      </c>
      <c r="N31" s="21">
        <f t="shared" si="3"/>
        <v>0</v>
      </c>
      <c r="O31" s="49">
        <f t="shared" si="3"/>
        <v>33027990.84</v>
      </c>
    </row>
    <row r="32" spans="1:15" ht="18">
      <c r="A32" s="22"/>
      <c r="B32" s="28"/>
      <c r="C32" s="23"/>
      <c r="D32" s="23"/>
      <c r="E32" s="23"/>
      <c r="F32" s="23"/>
      <c r="G32" s="23"/>
      <c r="H32" s="23"/>
      <c r="I32" s="23"/>
      <c r="J32" s="29"/>
      <c r="K32" s="29"/>
      <c r="L32" s="29"/>
      <c r="M32" s="29"/>
      <c r="N32" s="23"/>
      <c r="O32" s="10">
        <f>SUM(C32:K32)</f>
        <v>0</v>
      </c>
    </row>
    <row r="33" spans="1:15" ht="18">
      <c r="A33" s="68" t="s">
        <v>21</v>
      </c>
      <c r="B33" s="15"/>
      <c r="C33" s="19"/>
      <c r="D33" s="19"/>
      <c r="E33" s="19"/>
      <c r="F33" s="19"/>
      <c r="G33" s="19"/>
      <c r="H33" s="19"/>
      <c r="I33" s="19"/>
      <c r="J33" s="20"/>
      <c r="K33" s="20"/>
      <c r="L33" s="20"/>
      <c r="M33" s="20"/>
      <c r="N33" s="20"/>
      <c r="O33" s="30">
        <f>SUM(C33:K33)</f>
        <v>0</v>
      </c>
    </row>
    <row r="34" spans="1:15" ht="18">
      <c r="A34" s="24" t="s">
        <v>17</v>
      </c>
      <c r="B34" s="12" t="s">
        <v>7</v>
      </c>
      <c r="C34" s="25">
        <v>201692.22</v>
      </c>
      <c r="D34" s="25">
        <v>206907.44</v>
      </c>
      <c r="E34" s="25">
        <v>246006.76</v>
      </c>
      <c r="F34" s="25">
        <v>258382.79</v>
      </c>
      <c r="G34" s="25">
        <v>251346.16</v>
      </c>
      <c r="H34" s="25">
        <v>276379.88</v>
      </c>
      <c r="I34" s="25">
        <v>268544.74</v>
      </c>
      <c r="J34" s="25"/>
      <c r="K34" s="25"/>
      <c r="L34" s="25"/>
      <c r="M34" s="25"/>
      <c r="N34" s="25"/>
      <c r="O34" s="10">
        <f>SUM(C34:N34)</f>
        <v>1709259.99</v>
      </c>
    </row>
    <row r="35" spans="1:15" ht="18">
      <c r="A35" s="26"/>
      <c r="B35" s="12" t="s">
        <v>8</v>
      </c>
      <c r="C35" s="25">
        <v>173935.13</v>
      </c>
      <c r="D35" s="25">
        <v>229374.24</v>
      </c>
      <c r="E35" s="25">
        <v>245424.44</v>
      </c>
      <c r="F35" s="25">
        <v>253079.07</v>
      </c>
      <c r="G35" s="25">
        <v>278637.04</v>
      </c>
      <c r="H35" s="25">
        <v>245588.37</v>
      </c>
      <c r="I35" s="25">
        <v>257730.76</v>
      </c>
      <c r="J35" s="25"/>
      <c r="K35" s="25"/>
      <c r="L35" s="25"/>
      <c r="M35" s="25"/>
      <c r="N35" s="25"/>
      <c r="O35" s="10">
        <f aca="true" t="shared" si="4" ref="O35:O41">SUM(C35:N35)</f>
        <v>1683769.05</v>
      </c>
    </row>
    <row r="36" spans="1:15" ht="18">
      <c r="A36" s="26"/>
      <c r="B36" s="12" t="s">
        <v>9</v>
      </c>
      <c r="C36" s="25">
        <v>149909.38</v>
      </c>
      <c r="D36" s="25">
        <v>156417</v>
      </c>
      <c r="E36" s="25">
        <v>215000.17</v>
      </c>
      <c r="F36" s="25">
        <v>227571.23</v>
      </c>
      <c r="G36" s="25">
        <v>210673.49</v>
      </c>
      <c r="H36" s="25">
        <v>232865</v>
      </c>
      <c r="I36" s="25">
        <v>203224.92</v>
      </c>
      <c r="J36" s="25"/>
      <c r="K36" s="25"/>
      <c r="L36" s="25"/>
      <c r="M36" s="25"/>
      <c r="N36" s="25"/>
      <c r="O36" s="10">
        <f t="shared" si="4"/>
        <v>1395661.19</v>
      </c>
    </row>
    <row r="37" spans="1:15" ht="18">
      <c r="A37" s="26"/>
      <c r="B37" s="12" t="s">
        <v>10</v>
      </c>
      <c r="C37" s="25">
        <v>107520.69</v>
      </c>
      <c r="D37" s="25">
        <v>125322.15</v>
      </c>
      <c r="E37" s="25">
        <v>179329.79</v>
      </c>
      <c r="F37" s="25">
        <v>172707.07</v>
      </c>
      <c r="G37" s="25">
        <v>177686.85</v>
      </c>
      <c r="H37" s="25">
        <v>208178.16</v>
      </c>
      <c r="I37" s="25">
        <v>206681.52</v>
      </c>
      <c r="J37" s="25"/>
      <c r="K37" s="25"/>
      <c r="L37" s="25"/>
      <c r="M37" s="25"/>
      <c r="N37" s="25"/>
      <c r="O37" s="10">
        <f t="shared" si="4"/>
        <v>1177426.23</v>
      </c>
    </row>
    <row r="38" spans="1:15" ht="18">
      <c r="A38" s="26"/>
      <c r="B38" s="12" t="s">
        <v>11</v>
      </c>
      <c r="C38" s="25">
        <v>198695.73</v>
      </c>
      <c r="D38" s="25">
        <v>181940.63</v>
      </c>
      <c r="E38" s="25">
        <v>234642.48</v>
      </c>
      <c r="F38" s="25">
        <v>246350.27</v>
      </c>
      <c r="G38" s="25">
        <v>261143.41</v>
      </c>
      <c r="H38" s="25">
        <v>273210.95</v>
      </c>
      <c r="I38" s="25">
        <v>255876.45</v>
      </c>
      <c r="J38" s="25"/>
      <c r="K38" s="25"/>
      <c r="L38" s="25"/>
      <c r="M38" s="25"/>
      <c r="N38" s="25"/>
      <c r="O38" s="10">
        <f t="shared" si="4"/>
        <v>1651859.92</v>
      </c>
    </row>
    <row r="39" spans="1:15" ht="18">
      <c r="A39" s="26"/>
      <c r="B39" s="12" t="s">
        <v>12</v>
      </c>
      <c r="C39" s="25">
        <v>259681.16</v>
      </c>
      <c r="D39" s="25">
        <v>284642.67</v>
      </c>
      <c r="E39" s="25">
        <v>368581.04</v>
      </c>
      <c r="F39" s="25">
        <v>357268.12</v>
      </c>
      <c r="G39" s="25">
        <v>390228.09</v>
      </c>
      <c r="H39" s="25">
        <v>409075.54</v>
      </c>
      <c r="I39" s="25">
        <v>383960.02</v>
      </c>
      <c r="J39" s="25"/>
      <c r="K39" s="25"/>
      <c r="L39" s="25"/>
      <c r="M39" s="25"/>
      <c r="N39" s="25"/>
      <c r="O39" s="10">
        <f t="shared" si="4"/>
        <v>2453436.6399999997</v>
      </c>
    </row>
    <row r="40" spans="1:15" ht="18">
      <c r="A40" s="26"/>
      <c r="B40" s="12" t="s">
        <v>13</v>
      </c>
      <c r="C40" s="25">
        <v>300605.26</v>
      </c>
      <c r="D40" s="25">
        <v>285495.35</v>
      </c>
      <c r="E40" s="25">
        <v>332254.43</v>
      </c>
      <c r="F40" s="25">
        <v>366686.93</v>
      </c>
      <c r="G40" s="25">
        <v>359110.58</v>
      </c>
      <c r="H40" s="25">
        <v>361745.06</v>
      </c>
      <c r="I40" s="25">
        <v>368053.16</v>
      </c>
      <c r="J40" s="25"/>
      <c r="K40" s="25"/>
      <c r="L40" s="25"/>
      <c r="M40" s="25"/>
      <c r="N40" s="25"/>
      <c r="O40" s="10">
        <f t="shared" si="4"/>
        <v>2373950.77</v>
      </c>
    </row>
    <row r="41" spans="1:15" ht="18">
      <c r="A41" s="26"/>
      <c r="B41" s="12" t="s">
        <v>14</v>
      </c>
      <c r="C41" s="25">
        <v>38680.59</v>
      </c>
      <c r="D41" s="25">
        <v>37092.52</v>
      </c>
      <c r="E41" s="25">
        <v>59128.42</v>
      </c>
      <c r="F41" s="25">
        <v>81129.55</v>
      </c>
      <c r="G41" s="25">
        <v>85744.56</v>
      </c>
      <c r="H41" s="25">
        <v>85880.12</v>
      </c>
      <c r="I41" s="25">
        <v>85363.25</v>
      </c>
      <c r="J41" s="43"/>
      <c r="K41" s="25"/>
      <c r="L41" s="25"/>
      <c r="M41" s="25"/>
      <c r="N41" s="25"/>
      <c r="O41" s="10">
        <f t="shared" si="4"/>
        <v>473019.00999999995</v>
      </c>
    </row>
    <row r="42" spans="1:15" ht="18" thickBot="1">
      <c r="A42" s="31" t="s">
        <v>15</v>
      </c>
      <c r="B42" s="32"/>
      <c r="C42" s="33">
        <f>SUM(C34:C41)</f>
        <v>1430720.16</v>
      </c>
      <c r="D42" s="33">
        <f aca="true" t="shared" si="5" ref="D42:O42">SUM(D34:D41)</f>
        <v>1507192</v>
      </c>
      <c r="E42" s="33">
        <f t="shared" si="5"/>
        <v>1880367.53</v>
      </c>
      <c r="F42" s="33">
        <f t="shared" si="5"/>
        <v>1963175.0299999998</v>
      </c>
      <c r="G42" s="33">
        <f t="shared" si="5"/>
        <v>2014570.1800000002</v>
      </c>
      <c r="H42" s="33">
        <f t="shared" si="5"/>
        <v>2092923.08</v>
      </c>
      <c r="I42" s="33">
        <f t="shared" si="5"/>
        <v>2029434.82</v>
      </c>
      <c r="J42" s="33">
        <f t="shared" si="5"/>
        <v>0</v>
      </c>
      <c r="K42" s="33">
        <f t="shared" si="5"/>
        <v>0</v>
      </c>
      <c r="L42" s="33">
        <f t="shared" si="5"/>
        <v>0</v>
      </c>
      <c r="M42" s="33">
        <f t="shared" si="5"/>
        <v>0</v>
      </c>
      <c r="N42" s="33">
        <f t="shared" si="5"/>
        <v>0</v>
      </c>
      <c r="O42" s="33">
        <f t="shared" si="5"/>
        <v>12918382.799999999</v>
      </c>
    </row>
    <row r="43" spans="1:15" ht="18">
      <c r="A43" s="6" t="s">
        <v>19</v>
      </c>
      <c r="B43" s="3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8">
      <c r="A44" s="34"/>
      <c r="B44" s="34"/>
      <c r="C44" s="36"/>
      <c r="D44" s="34"/>
      <c r="E44" s="37"/>
      <c r="F44" s="38"/>
      <c r="G44" s="37"/>
      <c r="H44" s="38"/>
      <c r="I44" s="38"/>
      <c r="J44" s="38"/>
      <c r="K44" s="38"/>
      <c r="L44" s="38"/>
      <c r="M44" s="38"/>
      <c r="N44" s="38"/>
      <c r="O44" s="37"/>
    </row>
    <row r="45" spans="1:15" ht="18">
      <c r="A45" s="34"/>
      <c r="B45" s="50"/>
      <c r="C45" s="51"/>
      <c r="D45" s="50"/>
      <c r="E45" s="51"/>
      <c r="F45" s="50"/>
      <c r="G45" s="53"/>
      <c r="H45" s="50"/>
      <c r="I45" s="50"/>
      <c r="J45" s="50"/>
      <c r="K45" s="50"/>
      <c r="L45" s="50"/>
      <c r="M45" s="50"/>
      <c r="N45" s="50"/>
      <c r="O45" s="39"/>
    </row>
    <row r="46" spans="1:15" ht="18">
      <c r="A46" s="34"/>
      <c r="B46" s="50"/>
      <c r="C46" s="51"/>
      <c r="D46" s="50"/>
      <c r="E46" s="51"/>
      <c r="F46" s="50"/>
      <c r="G46" s="53"/>
      <c r="H46" s="50"/>
      <c r="I46" s="50"/>
      <c r="J46" s="50"/>
      <c r="K46" s="50"/>
      <c r="L46" s="50"/>
      <c r="M46" s="50"/>
      <c r="N46" s="50"/>
      <c r="O46" s="39"/>
    </row>
    <row r="47" spans="1:15" ht="18">
      <c r="A47" s="34"/>
      <c r="B47" s="50"/>
      <c r="C47" s="51"/>
      <c r="D47" s="50"/>
      <c r="E47" s="51"/>
      <c r="F47" s="50"/>
      <c r="G47" s="51"/>
      <c r="H47" s="50"/>
      <c r="I47" s="50"/>
      <c r="J47" s="50"/>
      <c r="K47" s="50"/>
      <c r="L47" s="50"/>
      <c r="M47" s="50"/>
      <c r="N47" s="50"/>
      <c r="O47" s="53"/>
    </row>
    <row r="48" spans="1:15" ht="18">
      <c r="A48" s="34"/>
      <c r="B48" s="50"/>
      <c r="C48" s="51"/>
      <c r="D48" s="50"/>
      <c r="E48" s="51"/>
      <c r="F48" s="50"/>
      <c r="G48" s="53"/>
      <c r="H48" s="50"/>
      <c r="I48" s="50"/>
      <c r="J48" s="50"/>
      <c r="K48" s="50"/>
      <c r="L48" s="50"/>
      <c r="M48" s="50"/>
      <c r="N48" s="50"/>
      <c r="O48" s="53"/>
    </row>
    <row r="49" spans="1:15" ht="18">
      <c r="A49" s="34"/>
      <c r="B49" s="50"/>
      <c r="C49" s="51"/>
      <c r="D49" s="50"/>
      <c r="E49" s="51"/>
      <c r="F49" s="50"/>
      <c r="G49" s="53"/>
      <c r="H49" s="50"/>
      <c r="I49" s="50"/>
      <c r="J49" s="50"/>
      <c r="K49" s="50"/>
      <c r="L49" s="50"/>
      <c r="M49" s="50"/>
      <c r="N49" s="50"/>
      <c r="O49" s="53"/>
    </row>
    <row r="50" spans="1:15" ht="18">
      <c r="A50" s="34"/>
      <c r="B50" s="50"/>
      <c r="C50" s="52"/>
      <c r="D50" s="50"/>
      <c r="E50" s="52"/>
      <c r="F50" s="50"/>
      <c r="G50" s="52"/>
      <c r="H50" s="50"/>
      <c r="I50" s="50"/>
      <c r="J50" s="50"/>
      <c r="K50" s="50"/>
      <c r="L50" s="50"/>
      <c r="M50" s="50"/>
      <c r="N50" s="50"/>
      <c r="O50" s="52"/>
    </row>
  </sheetData>
  <sheetProtection/>
  <mergeCells count="5">
    <mergeCell ref="A6:O6"/>
    <mergeCell ref="A1:O1"/>
    <mergeCell ref="A2:O2"/>
    <mergeCell ref="A4:O4"/>
    <mergeCell ref="A5:O5"/>
  </mergeCells>
  <printOptions horizontalCentered="1" verticalCentered="1"/>
  <pageMargins left="0" right="0" top="0.75" bottom="0.75" header="0.3" footer="0.3"/>
  <pageSetup fitToWidth="0" fitToHeight="1"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Educación de Puerto 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lopez_s</dc:creator>
  <cp:keywords/>
  <dc:description/>
  <cp:lastModifiedBy>Marilyn F. Pérez García</cp:lastModifiedBy>
  <cp:lastPrinted>2017-02-09T12:45:36Z</cp:lastPrinted>
  <dcterms:created xsi:type="dcterms:W3CDTF">2011-01-25T17:34:19Z</dcterms:created>
  <dcterms:modified xsi:type="dcterms:W3CDTF">2017-05-15T17:53:54Z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ANEQXYWM5PSU-51-73</vt:lpwstr>
  </property>
  <property fmtid="{D5CDD505-2E9C-101B-9397-08002B2CF9AE}" pid="3" name="_dlc_DocIdItemGuid">
    <vt:lpwstr>9af4cd9c-0ed8-4af4-a94f-cdb50af9cc85</vt:lpwstr>
  </property>
  <property fmtid="{D5CDD505-2E9C-101B-9397-08002B2CF9AE}" pid="4" name="_dlc_DocIdUrl">
    <vt:lpwstr>http://de-moss-002/auxiliares/_layouts/DocIdRedir.aspx?ID=ANEQXYWM5PSU-51-73, ANEQXYWM5PSU-51-73</vt:lpwstr>
  </property>
</Properties>
</file>